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9920" yWindow="760" windowWidth="21040" windowHeight="18600" tabRatio="500" activeTab="2"/>
  </bookViews>
  <sheets>
    <sheet name="test-serials-Fl_ps1.csv" sheetId="3" r:id="rId1"/>
    <sheet name="test-fluorescein_ps1.csv" sheetId="1" r:id="rId2"/>
    <sheet name="Sheet1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2" l="1"/>
  <c r="D33" i="2"/>
  <c r="B33" i="2"/>
  <c r="B32" i="2"/>
  <c r="D31" i="2"/>
  <c r="B31" i="2"/>
</calcChain>
</file>

<file path=xl/sharedStrings.xml><?xml version="1.0" encoding="utf-8"?>
<sst xmlns="http://schemas.openxmlformats.org/spreadsheetml/2006/main" count="196" uniqueCount="37">
  <si>
    <t>Testname: FLUORESCEIN-UNK</t>
  </si>
  <si>
    <t>Date: 9/13/2013  Time: 2:52:56 PM</t>
  </si>
  <si>
    <t>ID1: test-fluorescein  ID2: FLUORESCEIN-UNK  ID3: AL</t>
  </si>
  <si>
    <t>No. of Channels / Multichromatics: 1</t>
  </si>
  <si>
    <t>No. of Cycles: 1</t>
  </si>
  <si>
    <t>Configuration: Absorbance</t>
  </si>
  <si>
    <t>Used filters (excitation/emission)</t>
  </si>
  <si>
    <t xml:space="preserve"> gain values and path length correction factor:</t>
  </si>
  <si>
    <t xml:space="preserve">  1: 485/empty       700     2.2675</t>
  </si>
  <si>
    <t xml:space="preserve">  2: -               </t>
  </si>
  <si>
    <t xml:space="preserve">  3: -               </t>
  </si>
  <si>
    <t xml:space="preserve">  4: -               </t>
  </si>
  <si>
    <t xml:space="preserve">  5: -               </t>
  </si>
  <si>
    <t xml:space="preserve">  6: -               </t>
  </si>
  <si>
    <t xml:space="preserve">  7: -               </t>
  </si>
  <si>
    <t xml:space="preserve">  8: -               </t>
  </si>
  <si>
    <t>Chromatic: 1</t>
  </si>
  <si>
    <t>Cycle: 1</t>
  </si>
  <si>
    <t>A</t>
  </si>
  <si>
    <t xml:space="preserve">         -</t>
  </si>
  <si>
    <t>B</t>
  </si>
  <si>
    <t>C</t>
  </si>
  <si>
    <t>D</t>
  </si>
  <si>
    <t>E</t>
  </si>
  <si>
    <t>F</t>
  </si>
  <si>
    <t>G</t>
  </si>
  <si>
    <t>H</t>
  </si>
  <si>
    <t>mM</t>
  </si>
  <si>
    <t>Abs</t>
  </si>
  <si>
    <t xml:space="preserve">  1: 485/520         598</t>
  </si>
  <si>
    <t>Used filters (excitation/emission) and gain values:</t>
  </si>
  <si>
    <t>Configuration: Fluorescence</t>
  </si>
  <si>
    <t>ID1: test-serials-Fl  ID2: BOTH_2&amp;5_FL  ID3: 13</t>
  </si>
  <si>
    <t>Date: 9/13/2013  Time: 3:06:15 PM</t>
  </si>
  <si>
    <t>Testname: BOTH_2&amp;5_FL</t>
  </si>
  <si>
    <t>FL</t>
  </si>
  <si>
    <t>by the eqn of the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</si>
</sst>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Abs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Sheet1!$A$2:$A$17</c:f>
              <c:numCache>
                <c:formatCode>General</c:formatCode>
                <c:ptCount val="16"/>
                <c:pt idx="0">
                  <c:v>2.048E-8</c:v>
                </c:pt>
                <c:pt idx="1">
                  <c:v>1.024E-7</c:v>
                </c:pt>
                <c:pt idx="2">
                  <c:v>5.12E-7</c:v>
                </c:pt>
                <c:pt idx="3">
                  <c:v>2.56E-6</c:v>
                </c:pt>
                <c:pt idx="4">
                  <c:v>1.28E-5</c:v>
                </c:pt>
                <c:pt idx="5">
                  <c:v>6.4E-5</c:v>
                </c:pt>
                <c:pt idx="6">
                  <c:v>0.00032</c:v>
                </c:pt>
                <c:pt idx="7">
                  <c:v>0.00048828125</c:v>
                </c:pt>
                <c:pt idx="8">
                  <c:v>0.0009765625</c:v>
                </c:pt>
                <c:pt idx="9">
                  <c:v>0.0016</c:v>
                </c:pt>
                <c:pt idx="10">
                  <c:v>0.001953125</c:v>
                </c:pt>
                <c:pt idx="11">
                  <c:v>0.00390625</c:v>
                </c:pt>
                <c:pt idx="12">
                  <c:v>0.0078125</c:v>
                </c:pt>
                <c:pt idx="13">
                  <c:v>0.008</c:v>
                </c:pt>
                <c:pt idx="14">
                  <c:v>0.015625</c:v>
                </c:pt>
                <c:pt idx="15">
                  <c:v>0.03125</c:v>
                </c:pt>
              </c:numCache>
            </c:numRef>
          </c:xVal>
          <c:yVal>
            <c:numRef>
              <c:f>Sheet1!$B$2:$B$17</c:f>
              <c:numCache>
                <c:formatCode>General</c:formatCode>
                <c:ptCount val="16"/>
                <c:pt idx="0">
                  <c:v>-0.0288</c:v>
                </c:pt>
                <c:pt idx="1">
                  <c:v>-0.0265</c:v>
                </c:pt>
                <c:pt idx="2">
                  <c:v>-0.0381</c:v>
                </c:pt>
                <c:pt idx="3">
                  <c:v>-0.0424</c:v>
                </c:pt>
                <c:pt idx="4">
                  <c:v>-0.0174</c:v>
                </c:pt>
                <c:pt idx="5">
                  <c:v>-0.0138</c:v>
                </c:pt>
                <c:pt idx="6">
                  <c:v>-0.0154</c:v>
                </c:pt>
                <c:pt idx="7">
                  <c:v>0.048</c:v>
                </c:pt>
                <c:pt idx="8">
                  <c:v>0.0223</c:v>
                </c:pt>
                <c:pt idx="9">
                  <c:v>0.0596</c:v>
                </c:pt>
                <c:pt idx="10">
                  <c:v>0.0855</c:v>
                </c:pt>
                <c:pt idx="11">
                  <c:v>0.1758</c:v>
                </c:pt>
                <c:pt idx="12">
                  <c:v>0.4009</c:v>
                </c:pt>
                <c:pt idx="13">
                  <c:v>0.4037</c:v>
                </c:pt>
                <c:pt idx="14">
                  <c:v>0.8784</c:v>
                </c:pt>
                <c:pt idx="15">
                  <c:v>1.8623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668808"/>
        <c:axId val="645621704"/>
      </c:scatterChart>
      <c:valAx>
        <c:axId val="64566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5621704"/>
        <c:crosses val="autoZero"/>
        <c:crossBetween val="midCat"/>
      </c:valAx>
      <c:valAx>
        <c:axId val="645621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5668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FL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29943915461272"/>
                  <c:y val="0.452180751028169"/>
                </c:manualLayout>
              </c:layout>
              <c:numFmt formatCode="General" sourceLinked="0"/>
            </c:trendlineLbl>
          </c:trendline>
          <c:xVal>
            <c:numRef>
              <c:f>Sheet1!$E$2:$E$12</c:f>
              <c:numCache>
                <c:formatCode>General</c:formatCode>
                <c:ptCount val="11"/>
                <c:pt idx="0">
                  <c:v>2.048E-8</c:v>
                </c:pt>
                <c:pt idx="1">
                  <c:v>1.024E-7</c:v>
                </c:pt>
                <c:pt idx="2">
                  <c:v>5.12E-7</c:v>
                </c:pt>
                <c:pt idx="3" formatCode="0.00E+00">
                  <c:v>2.56E-6</c:v>
                </c:pt>
                <c:pt idx="4">
                  <c:v>1.28E-5</c:v>
                </c:pt>
                <c:pt idx="5">
                  <c:v>6.4E-5</c:v>
                </c:pt>
                <c:pt idx="6">
                  <c:v>0.00032</c:v>
                </c:pt>
                <c:pt idx="8">
                  <c:v>0.0009765625</c:v>
                </c:pt>
                <c:pt idx="9">
                  <c:v>0.0016</c:v>
                </c:pt>
                <c:pt idx="10">
                  <c:v>0.001953125</c:v>
                </c:pt>
              </c:numCache>
            </c:numRef>
          </c:xVal>
          <c:yVal>
            <c:numRef>
              <c:f>Sheet1!$F$2:$F$12</c:f>
              <c:numCache>
                <c:formatCode>General</c:formatCode>
                <c:ptCount val="11"/>
                <c:pt idx="0">
                  <c:v>11.0</c:v>
                </c:pt>
                <c:pt idx="1">
                  <c:v>12.0</c:v>
                </c:pt>
                <c:pt idx="2">
                  <c:v>12.0</c:v>
                </c:pt>
                <c:pt idx="3">
                  <c:v>18.0</c:v>
                </c:pt>
                <c:pt idx="4">
                  <c:v>51.0</c:v>
                </c:pt>
                <c:pt idx="5">
                  <c:v>136.0</c:v>
                </c:pt>
                <c:pt idx="6">
                  <c:v>461.0</c:v>
                </c:pt>
                <c:pt idx="8">
                  <c:v>1591.0</c:v>
                </c:pt>
                <c:pt idx="9">
                  <c:v>2327.0</c:v>
                </c:pt>
                <c:pt idx="10">
                  <c:v>2997.0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090856"/>
        <c:axId val="607843672"/>
      </c:scatterChart>
      <c:valAx>
        <c:axId val="60809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7843672"/>
        <c:crosses val="autoZero"/>
        <c:crossBetween val="midCat"/>
      </c:valAx>
      <c:valAx>
        <c:axId val="607843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8090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31</xdr:row>
      <xdr:rowOff>127000</xdr:rowOff>
    </xdr:from>
    <xdr:to>
      <xdr:col>13</xdr:col>
      <xdr:colOff>38100</xdr:colOff>
      <xdr:row>46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</xdr:colOff>
      <xdr:row>3</xdr:row>
      <xdr:rowOff>177800</xdr:rowOff>
    </xdr:from>
    <xdr:to>
      <xdr:col>15</xdr:col>
      <xdr:colOff>558800</xdr:colOff>
      <xdr:row>29</xdr:row>
      <xdr:rowOff>63500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Ruler="0" workbookViewId="0">
      <selection activeCell="B26" sqref="B26:M27"/>
    </sheetView>
  </sheetViews>
  <sheetFormatPr baseColWidth="10" defaultRowHeight="15" x14ac:dyDescent="0"/>
  <sheetData>
    <row r="1" spans="1:1">
      <c r="A1" t="s">
        <v>34</v>
      </c>
    </row>
    <row r="2" spans="1:1">
      <c r="A2" t="s">
        <v>33</v>
      </c>
    </row>
    <row r="3" spans="1:1">
      <c r="A3" t="s">
        <v>32</v>
      </c>
    </row>
    <row r="4" spans="1:1">
      <c r="A4" t="s">
        <v>3</v>
      </c>
    </row>
    <row r="5" spans="1:1">
      <c r="A5" t="s">
        <v>4</v>
      </c>
    </row>
    <row r="6" spans="1:1">
      <c r="A6" t="s">
        <v>31</v>
      </c>
    </row>
    <row r="7" spans="1:1">
      <c r="A7" t="s">
        <v>30</v>
      </c>
    </row>
    <row r="8" spans="1:1">
      <c r="A8" t="s">
        <v>29</v>
      </c>
    </row>
    <row r="9" spans="1:1">
      <c r="A9" t="s">
        <v>9</v>
      </c>
    </row>
    <row r="10" spans="1:1">
      <c r="A10" t="s">
        <v>10</v>
      </c>
    </row>
    <row r="11" spans="1:1">
      <c r="A11" t="s">
        <v>11</v>
      </c>
    </row>
    <row r="12" spans="1:1">
      <c r="A12" t="s">
        <v>12</v>
      </c>
    </row>
    <row r="13" spans="1:1">
      <c r="A13" t="s">
        <v>13</v>
      </c>
    </row>
    <row r="14" spans="1:1">
      <c r="A14" t="s">
        <v>14</v>
      </c>
    </row>
    <row r="15" spans="1:1">
      <c r="A15" t="s">
        <v>15</v>
      </c>
    </row>
    <row r="17" spans="1:13">
      <c r="A17" t="s">
        <v>16</v>
      </c>
    </row>
    <row r="18" spans="1:13">
      <c r="A18" t="s">
        <v>17</v>
      </c>
    </row>
    <row r="19" spans="1:13">
      <c r="A19">
        <v>1</v>
      </c>
      <c r="B19">
        <v>2</v>
      </c>
      <c r="C19">
        <v>3</v>
      </c>
      <c r="D19">
        <v>4</v>
      </c>
      <c r="E19">
        <v>5</v>
      </c>
      <c r="F19">
        <v>6</v>
      </c>
      <c r="G19">
        <v>7</v>
      </c>
      <c r="H19">
        <v>8</v>
      </c>
      <c r="I19">
        <v>9</v>
      </c>
      <c r="J19">
        <v>10</v>
      </c>
      <c r="K19">
        <v>11</v>
      </c>
      <c r="L19">
        <v>12</v>
      </c>
    </row>
    <row r="20" spans="1:13">
      <c r="A20" t="s">
        <v>18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 t="s">
        <v>19</v>
      </c>
    </row>
    <row r="21" spans="1:13">
      <c r="A21" t="s">
        <v>20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 t="s">
        <v>19</v>
      </c>
    </row>
    <row r="22" spans="1:13">
      <c r="A22" t="s">
        <v>21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 t="s">
        <v>19</v>
      </c>
    </row>
    <row r="23" spans="1:13">
      <c r="A23" t="s">
        <v>22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 t="s">
        <v>19</v>
      </c>
    </row>
    <row r="24" spans="1:13">
      <c r="A24" t="s">
        <v>23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 t="s">
        <v>19</v>
      </c>
    </row>
    <row r="25" spans="1:13">
      <c r="A25" t="s">
        <v>24</v>
      </c>
      <c r="B25">
        <v>11</v>
      </c>
      <c r="C25">
        <v>11</v>
      </c>
      <c r="D25">
        <v>11</v>
      </c>
      <c r="E25">
        <v>11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 t="s">
        <v>19</v>
      </c>
    </row>
    <row r="26" spans="1:13">
      <c r="A26" t="s">
        <v>25</v>
      </c>
      <c r="B26">
        <v>33624</v>
      </c>
      <c r="C26">
        <v>32729</v>
      </c>
      <c r="D26">
        <v>31366</v>
      </c>
      <c r="E26">
        <v>29258</v>
      </c>
      <c r="F26">
        <v>26146</v>
      </c>
      <c r="G26">
        <v>21493</v>
      </c>
      <c r="H26">
        <v>15440</v>
      </c>
      <c r="I26">
        <v>9764</v>
      </c>
      <c r="J26">
        <v>5662</v>
      </c>
      <c r="K26">
        <v>2997</v>
      </c>
      <c r="L26">
        <v>1591</v>
      </c>
      <c r="M26">
        <v>2330</v>
      </c>
    </row>
    <row r="27" spans="1:13">
      <c r="A27" t="s">
        <v>26</v>
      </c>
      <c r="B27">
        <v>33555</v>
      </c>
      <c r="C27">
        <v>31113</v>
      </c>
      <c r="D27">
        <v>23606</v>
      </c>
      <c r="E27">
        <v>9567</v>
      </c>
      <c r="F27">
        <v>2327</v>
      </c>
      <c r="G27">
        <v>461</v>
      </c>
      <c r="H27">
        <v>136</v>
      </c>
      <c r="I27">
        <v>51</v>
      </c>
      <c r="J27">
        <v>18</v>
      </c>
      <c r="K27">
        <v>12</v>
      </c>
      <c r="L27">
        <v>12</v>
      </c>
      <c r="M27">
        <v>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Ruler="0" workbookViewId="0">
      <selection activeCell="B26" sqref="B26:M27"/>
    </sheetView>
  </sheetViews>
  <sheetFormatPr baseColWidth="10" defaultRowHeight="15" x14ac:dyDescent="0"/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</row>
    <row r="6" spans="1:2">
      <c r="A6" t="s">
        <v>5</v>
      </c>
    </row>
    <row r="7" spans="1:2">
      <c r="A7" t="s">
        <v>6</v>
      </c>
      <c r="B7" t="s">
        <v>7</v>
      </c>
    </row>
    <row r="8" spans="1:2">
      <c r="A8" t="s">
        <v>8</v>
      </c>
    </row>
    <row r="9" spans="1:2">
      <c r="A9" t="s">
        <v>9</v>
      </c>
    </row>
    <row r="10" spans="1:2">
      <c r="A10" t="s">
        <v>10</v>
      </c>
    </row>
    <row r="11" spans="1:2">
      <c r="A11" t="s">
        <v>11</v>
      </c>
    </row>
    <row r="12" spans="1:2">
      <c r="A12" t="s">
        <v>12</v>
      </c>
    </row>
    <row r="13" spans="1:2">
      <c r="A13" t="s">
        <v>13</v>
      </c>
    </row>
    <row r="14" spans="1:2">
      <c r="A14" t="s">
        <v>14</v>
      </c>
    </row>
    <row r="15" spans="1:2">
      <c r="A15" t="s">
        <v>15</v>
      </c>
    </row>
    <row r="17" spans="1:13">
      <c r="A17" t="s">
        <v>16</v>
      </c>
    </row>
    <row r="18" spans="1:13">
      <c r="A18" t="s">
        <v>17</v>
      </c>
    </row>
    <row r="19" spans="1:13">
      <c r="A19">
        <v>1</v>
      </c>
      <c r="B19">
        <v>2</v>
      </c>
      <c r="C19">
        <v>3</v>
      </c>
      <c r="D19">
        <v>4</v>
      </c>
      <c r="E19">
        <v>5</v>
      </c>
      <c r="F19">
        <v>6</v>
      </c>
      <c r="G19">
        <v>7</v>
      </c>
      <c r="H19">
        <v>8</v>
      </c>
      <c r="I19">
        <v>9</v>
      </c>
      <c r="J19">
        <v>10</v>
      </c>
      <c r="K19">
        <v>11</v>
      </c>
      <c r="L19">
        <v>12</v>
      </c>
    </row>
    <row r="20" spans="1:13">
      <c r="A20" t="s">
        <v>18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 t="s">
        <v>19</v>
      </c>
    </row>
    <row r="21" spans="1:13">
      <c r="A21" t="s">
        <v>20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 t="s">
        <v>19</v>
      </c>
    </row>
    <row r="22" spans="1:13">
      <c r="A22" t="s">
        <v>21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 t="s">
        <v>19</v>
      </c>
    </row>
    <row r="23" spans="1:13">
      <c r="A23" t="s">
        <v>22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 t="s">
        <v>19</v>
      </c>
    </row>
    <row r="24" spans="1:13">
      <c r="A24" t="s">
        <v>23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 t="s">
        <v>19</v>
      </c>
    </row>
    <row r="25" spans="1:13">
      <c r="A25" t="s">
        <v>24</v>
      </c>
      <c r="B25">
        <v>-0.1313</v>
      </c>
      <c r="C25">
        <v>-2.46E-2</v>
      </c>
      <c r="D25">
        <v>-1.8800000000000001E-2</v>
      </c>
      <c r="E25">
        <v>-2.7199999999999998E-2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 t="s">
        <v>19</v>
      </c>
    </row>
    <row r="26" spans="1:13">
      <c r="A26" t="s">
        <v>25</v>
      </c>
      <c r="B26">
        <v>6.1105999999999998</v>
      </c>
      <c r="C26">
        <v>5.9078999999999997</v>
      </c>
      <c r="D26">
        <v>5.7659000000000002</v>
      </c>
      <c r="E26">
        <v>5.5316999999999998</v>
      </c>
      <c r="F26">
        <v>3.7122999999999999</v>
      </c>
      <c r="G26">
        <v>1.8623000000000001</v>
      </c>
      <c r="H26">
        <v>0.87839999999999996</v>
      </c>
      <c r="I26">
        <v>0.40089999999999998</v>
      </c>
      <c r="J26">
        <v>0.17580000000000001</v>
      </c>
      <c r="K26">
        <v>8.5500000000000007E-2</v>
      </c>
      <c r="L26">
        <v>2.23E-2</v>
      </c>
      <c r="M26">
        <v>4.8000000000000001E-2</v>
      </c>
    </row>
    <row r="27" spans="1:13">
      <c r="A27" t="s">
        <v>26</v>
      </c>
      <c r="B27">
        <v>6.1105999999999998</v>
      </c>
      <c r="C27">
        <v>5.7206999999999999</v>
      </c>
      <c r="D27">
        <v>2.3805000000000001</v>
      </c>
      <c r="E27">
        <v>0.4037</v>
      </c>
      <c r="F27">
        <v>5.96E-2</v>
      </c>
      <c r="G27">
        <v>-1.54E-2</v>
      </c>
      <c r="H27">
        <v>-1.38E-2</v>
      </c>
      <c r="I27">
        <v>-1.7399999999999999E-2</v>
      </c>
      <c r="J27">
        <v>-4.24E-2</v>
      </c>
      <c r="K27">
        <v>-3.8100000000000002E-2</v>
      </c>
      <c r="L27">
        <v>-2.6499999999999999E-2</v>
      </c>
      <c r="M27">
        <v>-2.8799999999999999E-2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showRuler="0" workbookViewId="0">
      <selection activeCell="B31" sqref="B31:B33"/>
    </sheetView>
  </sheetViews>
  <sheetFormatPr baseColWidth="10" defaultRowHeight="15" x14ac:dyDescent="0"/>
  <cols>
    <col min="4" max="4" width="12.1640625" bestFit="1" customWidth="1"/>
  </cols>
  <sheetData>
    <row r="1" spans="1:6">
      <c r="A1" t="s">
        <v>27</v>
      </c>
      <c r="B1" t="s">
        <v>28</v>
      </c>
      <c r="E1" t="s">
        <v>27</v>
      </c>
      <c r="F1" t="s">
        <v>35</v>
      </c>
    </row>
    <row r="2" spans="1:6">
      <c r="A2">
        <v>2.0480000000000005E-8</v>
      </c>
      <c r="B2">
        <v>-2.8799999999999999E-2</v>
      </c>
      <c r="E2">
        <v>2.0480000000000005E-8</v>
      </c>
      <c r="F2">
        <v>11</v>
      </c>
    </row>
    <row r="3" spans="1:6">
      <c r="A3">
        <v>1.0240000000000003E-7</v>
      </c>
      <c r="B3">
        <v>-2.6499999999999999E-2</v>
      </c>
      <c r="E3">
        <v>1.0240000000000003E-7</v>
      </c>
      <c r="F3">
        <v>12</v>
      </c>
    </row>
    <row r="4" spans="1:6">
      <c r="A4">
        <v>5.1200000000000014E-7</v>
      </c>
      <c r="B4">
        <v>-3.8100000000000002E-2</v>
      </c>
      <c r="E4">
        <v>5.1200000000000014E-7</v>
      </c>
      <c r="F4">
        <v>12</v>
      </c>
    </row>
    <row r="5" spans="1:6">
      <c r="A5">
        <v>2.5600000000000005E-6</v>
      </c>
      <c r="B5">
        <v>-4.24E-2</v>
      </c>
      <c r="E5" s="1">
        <v>2.5600000000000005E-6</v>
      </c>
      <c r="F5">
        <v>18</v>
      </c>
    </row>
    <row r="6" spans="1:6">
      <c r="A6">
        <v>1.2800000000000003E-5</v>
      </c>
      <c r="B6">
        <v>-1.7399999999999999E-2</v>
      </c>
      <c r="E6">
        <v>1.2800000000000003E-5</v>
      </c>
      <c r="F6">
        <v>51</v>
      </c>
    </row>
    <row r="7" spans="1:6">
      <c r="A7">
        <v>6.4000000000000011E-5</v>
      </c>
      <c r="B7">
        <v>-1.38E-2</v>
      </c>
      <c r="E7">
        <v>6.4000000000000011E-5</v>
      </c>
      <c r="F7">
        <v>136</v>
      </c>
    </row>
    <row r="8" spans="1:6">
      <c r="A8">
        <v>3.2000000000000003E-4</v>
      </c>
      <c r="B8">
        <v>-1.54E-2</v>
      </c>
      <c r="E8">
        <v>3.2000000000000003E-4</v>
      </c>
      <c r="F8">
        <v>461</v>
      </c>
    </row>
    <row r="9" spans="1:6">
      <c r="A9">
        <v>4.8828125E-4</v>
      </c>
      <c r="B9">
        <v>4.8000000000000001E-2</v>
      </c>
    </row>
    <row r="10" spans="1:6">
      <c r="A10">
        <v>9.765625E-4</v>
      </c>
      <c r="B10">
        <v>2.23E-2</v>
      </c>
      <c r="E10">
        <v>9.765625E-4</v>
      </c>
      <c r="F10">
        <v>1591</v>
      </c>
    </row>
    <row r="11" spans="1:6">
      <c r="A11">
        <v>1.6000000000000001E-3</v>
      </c>
      <c r="B11">
        <v>5.96E-2</v>
      </c>
      <c r="E11">
        <v>1.6000000000000001E-3</v>
      </c>
      <c r="F11">
        <v>2327</v>
      </c>
    </row>
    <row r="12" spans="1:6">
      <c r="A12">
        <v>1.953125E-3</v>
      </c>
      <c r="B12">
        <v>8.5500000000000007E-2</v>
      </c>
      <c r="E12">
        <v>1.953125E-3</v>
      </c>
      <c r="F12">
        <v>2997</v>
      </c>
    </row>
    <row r="13" spans="1:6">
      <c r="A13">
        <v>3.90625E-3</v>
      </c>
      <c r="B13">
        <v>0.17580000000000001</v>
      </c>
      <c r="E13">
        <v>3.90625E-3</v>
      </c>
      <c r="F13">
        <v>5662</v>
      </c>
    </row>
    <row r="14" spans="1:6">
      <c r="A14">
        <v>7.8125E-3</v>
      </c>
      <c r="B14">
        <v>0.40089999999999998</v>
      </c>
      <c r="E14">
        <v>7.8125E-3</v>
      </c>
      <c r="F14">
        <v>9764</v>
      </c>
    </row>
    <row r="15" spans="1:6">
      <c r="A15">
        <v>8.0000000000000002E-3</v>
      </c>
      <c r="B15">
        <v>0.4037</v>
      </c>
      <c r="E15">
        <v>8.0000000000000002E-3</v>
      </c>
      <c r="F15">
        <v>9567</v>
      </c>
    </row>
    <row r="16" spans="1:6">
      <c r="A16">
        <v>1.5625E-2</v>
      </c>
      <c r="B16">
        <v>0.87839999999999996</v>
      </c>
      <c r="E16">
        <v>1.5625E-2</v>
      </c>
      <c r="F16">
        <v>15440</v>
      </c>
    </row>
    <row r="17" spans="1:6">
      <c r="A17">
        <v>3.125E-2</v>
      </c>
      <c r="B17">
        <v>1.8623000000000001</v>
      </c>
      <c r="E17">
        <v>3.125E-2</v>
      </c>
      <c r="F17">
        <v>21493</v>
      </c>
    </row>
    <row r="18" spans="1:6">
      <c r="A18">
        <v>0.04</v>
      </c>
      <c r="B18">
        <v>2.3805000000000001</v>
      </c>
      <c r="E18">
        <v>0.04</v>
      </c>
      <c r="F18">
        <v>23606</v>
      </c>
    </row>
    <row r="19" spans="1:6">
      <c r="A19">
        <v>6.25E-2</v>
      </c>
      <c r="B19">
        <v>3.7122999999999999</v>
      </c>
      <c r="E19">
        <v>6.25E-2</v>
      </c>
      <c r="F19">
        <v>26146</v>
      </c>
    </row>
    <row r="20" spans="1:6">
      <c r="A20">
        <v>0.125</v>
      </c>
      <c r="B20">
        <v>5.5316999999999998</v>
      </c>
      <c r="E20">
        <v>0.125</v>
      </c>
      <c r="F20">
        <v>29258</v>
      </c>
    </row>
    <row r="21" spans="1:6">
      <c r="A21">
        <v>0.2</v>
      </c>
      <c r="B21">
        <v>5.7206999999999999</v>
      </c>
      <c r="E21">
        <v>0.2</v>
      </c>
      <c r="F21">
        <v>31113</v>
      </c>
    </row>
    <row r="22" spans="1:6">
      <c r="A22">
        <v>0.25</v>
      </c>
      <c r="B22">
        <v>5.7659000000000002</v>
      </c>
      <c r="E22">
        <v>0.25</v>
      </c>
      <c r="F22">
        <v>31366</v>
      </c>
    </row>
    <row r="23" spans="1:6">
      <c r="A23">
        <v>0.5</v>
      </c>
      <c r="B23">
        <v>5.9078999999999997</v>
      </c>
      <c r="E23">
        <v>0.5</v>
      </c>
      <c r="F23">
        <v>32729</v>
      </c>
    </row>
    <row r="24" spans="1:6">
      <c r="A24">
        <v>1</v>
      </c>
      <c r="B24">
        <v>6.1105999999999998</v>
      </c>
      <c r="E24">
        <v>1</v>
      </c>
      <c r="F24">
        <v>33624</v>
      </c>
    </row>
    <row r="25" spans="1:6">
      <c r="A25">
        <v>1</v>
      </c>
      <c r="B25">
        <v>6.1105999999999998</v>
      </c>
      <c r="E25">
        <v>1</v>
      </c>
      <c r="F25">
        <v>33555</v>
      </c>
    </row>
    <row r="29" spans="1:6">
      <c r="A29" t="s">
        <v>36</v>
      </c>
    </row>
    <row r="30" spans="1:6">
      <c r="A30" t="s">
        <v>28</v>
      </c>
      <c r="B30" t="s">
        <v>27</v>
      </c>
      <c r="C30" t="s">
        <v>35</v>
      </c>
      <c r="D30" t="s">
        <v>27</v>
      </c>
    </row>
    <row r="31" spans="1:6">
      <c r="A31">
        <v>8.0000000000000002E-3</v>
      </c>
      <c r="B31" s="2">
        <f>(A31+0.0341)/59.714</f>
        <v>7.0502729678132434E-4</v>
      </c>
      <c r="C31">
        <v>210</v>
      </c>
      <c r="D31" s="2">
        <f>(C31-19.624)/2000000</f>
        <v>9.5187999999999997E-5</v>
      </c>
    </row>
    <row r="32" spans="1:6">
      <c r="A32">
        <v>0.86990000000000001</v>
      </c>
      <c r="B32" s="2">
        <f>(A32+0.0341)/59.714</f>
        <v>1.5138828415446965E-2</v>
      </c>
      <c r="C32">
        <v>16469</v>
      </c>
      <c r="D32" s="2">
        <f t="shared" ref="D32:D35" si="0">(C32-19.624)/2000000</f>
        <v>8.2246880000000008E-3</v>
      </c>
    </row>
    <row r="33" spans="1:4">
      <c r="A33">
        <v>4.9550000000000001</v>
      </c>
      <c r="B33" s="2">
        <f>(A33+0.0341)/59.714</f>
        <v>8.3549921291489429E-2</v>
      </c>
      <c r="C33">
        <v>26780</v>
      </c>
      <c r="D33" s="2">
        <f t="shared" si="0"/>
        <v>1.3380187999999999E-2</v>
      </c>
    </row>
    <row r="34" spans="1:4">
      <c r="D34" s="2"/>
    </row>
    <row r="35" spans="1:4">
      <c r="D35" s="2"/>
    </row>
  </sheetData>
  <sortState ref="E2:F25">
    <sortCondition ref="E2:E25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test-serials-Fl_ps1.csv</vt:lpstr>
      <vt:lpstr>test-fluorescein_ps1.csv</vt:lpstr>
      <vt:lpstr>Sheet1</vt:lpstr>
    </vt:vector>
  </TitlesOfParts>
  <Company>BCRC / Biology / UMass Amherst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Brewer</dc:creator>
  <cp:lastModifiedBy>Steven Brewer</cp:lastModifiedBy>
  <dcterms:created xsi:type="dcterms:W3CDTF">2013-09-13T19:07:43Z</dcterms:created>
  <dcterms:modified xsi:type="dcterms:W3CDTF">2013-09-13T20:33:47Z</dcterms:modified>
</cp:coreProperties>
</file>